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15" tabRatio="900" activeTab="0"/>
  </bookViews>
  <sheets>
    <sheet name="E-01-02" sheetId="1" r:id="rId1"/>
  </sheets>
  <definedNames>
    <definedName name="_xlnm.Print_Area" localSheetId="0">'E-01-02'!$A$1:$O$21</definedName>
  </definedNames>
  <calcPr fullCalcOnLoad="1"/>
</workbook>
</file>

<file path=xl/sharedStrings.xml><?xml version="1.0" encoding="utf-8"?>
<sst xmlns="http://schemas.openxmlformats.org/spreadsheetml/2006/main" count="19" uniqueCount="17">
  <si>
    <t>($ Millions)</t>
  </si>
  <si>
    <t>Particulars</t>
  </si>
  <si>
    <t xml:space="preserve">  </t>
  </si>
  <si>
    <t xml:space="preserve">Line No. </t>
  </si>
  <si>
    <t>Cost of Service</t>
  </si>
  <si>
    <t xml:space="preserve">   Operating, maintenance &amp; administrative</t>
  </si>
  <si>
    <t xml:space="preserve">   Income taxes</t>
  </si>
  <si>
    <t>Return on capital</t>
  </si>
  <si>
    <t>Year Ending December 31</t>
  </si>
  <si>
    <t>$</t>
  </si>
  <si>
    <t>B2M LP</t>
  </si>
  <si>
    <t xml:space="preserve">Test </t>
  </si>
  <si>
    <t>Cost of service excluding return on capital</t>
  </si>
  <si>
    <t>(a)</t>
  </si>
  <si>
    <t xml:space="preserve">   Depreciation</t>
  </si>
  <si>
    <t>Base revenue requirement</t>
  </si>
  <si>
    <t>Calculation of Revenue Requirement (2020)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</si>
</sst>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%"/>
    <numFmt numFmtId="174" formatCode="_(* #,##0.000_);_(* \(#,##0.000\);_(* &quot;-&quot;??_);_(@_)"/>
    <numFmt numFmtId="175" formatCode="_(* #,##0.0_);_(* \(#,##0.0\);_(* &quot;-&quot;_);_(@_)"/>
    <numFmt numFmtId="176" formatCode="_(* #,##0_);_(* \(#,##0\);_(* &quot;-&quot;??_);_(@_)"/>
    <numFmt numFmtId="177" formatCode="#,##0.0_);[Red]\(#,##0.0\)"/>
    <numFmt numFmtId="178" formatCode="_(* #,##0.0_);_(* \(#,##0.0\);_(* &quot;-&quot;??_);_(@_)"/>
    <numFmt numFmtId="179" formatCode="#,##0.0_);\(#,##0.0\)"/>
    <numFmt numFmtId="180" formatCode="0.0"/>
    <numFmt numFmtId="181" formatCode="0_);\(0\)"/>
    <numFmt numFmtId="182" formatCode="_(* #,##0.0_);_(* \(#,##0.0\);_(* &quot;-&quot;?_);_(@_)"/>
    <numFmt numFmtId="183" formatCode="0.000"/>
    <numFmt numFmtId="184" formatCode="0.0;[Red]0.0"/>
    <numFmt numFmtId="185" formatCode="#,##0.0;[Red]#,##0.0"/>
    <numFmt numFmtId="186" formatCode="#,##0.000_);[Red]\(#,##0.000\)"/>
    <numFmt numFmtId="187" formatCode="0.0_);\(0.0\)"/>
    <numFmt numFmtId="188" formatCode="#,##0.000_);\(#,##0.000\)"/>
    <numFmt numFmtId="189" formatCode="0.000%"/>
    <numFmt numFmtId="190" formatCode="#,##0.0000_);\(#,##0.0000\)"/>
    <numFmt numFmtId="191" formatCode="0.0\ \ _);\(0.0\)\ \ "/>
    <numFmt numFmtId="192" formatCode="0.0\ \ \ \ _);\(0.0\)\ \ \ \ "/>
    <numFmt numFmtId="193" formatCode="0.0%\ _);\(0.0%\)\ "/>
    <numFmt numFmtId="194" formatCode="0.00%\ _);\(0.00%\)\ "/>
    <numFmt numFmtId="195" formatCode="0.00\ \ _);\(0.00\)\ \ "/>
    <numFmt numFmtId="196" formatCode="0.000\ \ _);\(0.000\)\ \ "/>
    <numFmt numFmtId="197" formatCode="d\-mmm\-yy\ \ \ \ "/>
    <numFmt numFmtId="198" formatCode="0.000%\ _);\(0.000%\)\ "/>
    <numFmt numFmtId="199" formatCode="0.0000"/>
    <numFmt numFmtId="200" formatCode="0.00000"/>
    <numFmt numFmtId="201" formatCode="&quot;$&quot;* #,##0.00;[Red]\ \(&quot;$&quot;* #,##0.00\)"/>
    <numFmt numFmtId="202" formatCode="\+0.00;\ \-0.00"/>
    <numFmt numFmtId="203" formatCode="0%\ _);\(0%\)\ "/>
    <numFmt numFmtId="204" formatCode="#,##0.0\ \ _);\(#,##0.0\)\ \ "/>
    <numFmt numFmtId="205" formatCode="[$-409]d\-mmm\-yy;@"/>
    <numFmt numFmtId="206" formatCode="d\-mmm\-yy\ "/>
    <numFmt numFmtId="207" formatCode="0.00000%"/>
    <numFmt numFmtId="208" formatCode="0.0000\ \ _);\(0.0000\)\ \ "/>
    <numFmt numFmtId="209" formatCode="0.000000\ \ _);\(0.000000\)\ \ "/>
    <numFmt numFmtId="210" formatCode="#,##0.00\ \ _);\(#,##0.00\)\ \ "/>
    <numFmt numFmtId="211" formatCode="_(* #,##0.00000_);_(* \(#,##0.00000\);_(* &quot;-&quot;??_);_(@_)"/>
    <numFmt numFmtId="212" formatCode="_(&quot;$&quot;* #,##0_);_(&quot;$&quot;* \(#,##0\);_(&quot;$&quot;* &quot;-&quot;??_);_(@_)"/>
    <numFmt numFmtId="213" formatCode="#,##0.00000_);\(#,##0.00000\)"/>
    <numFmt numFmtId="214" formatCode="0.0\x"/>
    <numFmt numFmtId="215" formatCode="#,##0;&quot;\&quot;&quot;\&quot;&quot;\&quot;&quot;\&quot;\(#,##0&quot;\&quot;&quot;\&quot;&quot;\&quot;&quot;\&quot;\)"/>
    <numFmt numFmtId="216" formatCode="&quot;\&quot;&quot;\&quot;&quot;\&quot;&quot;\&quot;\$#,##0.00;&quot;\&quot;&quot;\&quot;&quot;\&quot;&quot;\&quot;\(&quot;\&quot;&quot;\&quot;&quot;\&quot;&quot;\&quot;\$#,##0.00&quot;\&quot;&quot;\&quot;&quot;\&quot;&quot;\&quot;\)"/>
    <numFmt numFmtId="217" formatCode="&quot;\&quot;&quot;\&quot;&quot;\&quot;&quot;\&quot;\$#,##0;&quot;\&quot;&quot;\&quot;&quot;\&quot;&quot;\&quot;\(&quot;\&quot;&quot;\&quot;&quot;\&quot;&quot;\&quot;\$#,##0&quot;\&quot;&quot;\&quot;&quot;\&quot;&quot;\&quot;\)"/>
    <numFmt numFmtId="218" formatCode="#,##0.000"/>
    <numFmt numFmtId="219" formatCode="0.00\x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_);\(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2" fontId="5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5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6" fontId="6" fillId="0" borderId="0">
      <alignment/>
      <protection/>
    </xf>
    <xf numFmtId="217" fontId="6" fillId="0" borderId="0">
      <alignment/>
      <protection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1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1" borderId="1" applyNumberFormat="0" applyAlignment="0" applyProtection="0"/>
    <xf numFmtId="10" fontId="1" fillId="32" borderId="8" applyNumberFormat="0" applyBorder="0" applyAlignment="0" applyProtection="0"/>
    <xf numFmtId="0" fontId="41" fillId="0" borderId="9" applyNumberFormat="0" applyFill="0" applyAlignment="0" applyProtection="0"/>
    <xf numFmtId="170" fontId="5" fillId="0" borderId="0">
      <alignment/>
      <protection/>
    </xf>
    <xf numFmtId="0" fontId="42" fillId="33" borderId="0" applyNumberFormat="0" applyBorder="0" applyAlignment="0" applyProtection="0"/>
    <xf numFmtId="21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0" fillId="0" borderId="0">
      <alignment/>
      <protection/>
    </xf>
    <xf numFmtId="7" fontId="6" fillId="0" borderId="0">
      <alignment/>
      <protection/>
    </xf>
    <xf numFmtId="37" fontId="8" fillId="35" borderId="0">
      <alignment horizontal="right"/>
      <protection/>
    </xf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2">
      <alignment horizontal="center"/>
      <protection/>
    </xf>
    <xf numFmtId="3" fontId="9" fillId="0" borderId="0" applyFont="0" applyFill="0" applyBorder="0" applyAlignment="0" applyProtection="0"/>
    <xf numFmtId="0" fontId="9" fillId="36" borderId="0" applyNumberFormat="0" applyFont="0" applyBorder="0" applyAlignment="0" applyProtection="0"/>
    <xf numFmtId="1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191" fontId="12" fillId="0" borderId="0" xfId="84" applyNumberFormat="1" applyFont="1" applyAlignment="1">
      <alignment horizontal="right"/>
      <protection/>
    </xf>
    <xf numFmtId="191" fontId="12" fillId="0" borderId="0" xfId="85" applyNumberFormat="1" applyFont="1" applyAlignment="1">
      <alignment horizontal="right"/>
      <protection/>
    </xf>
    <xf numFmtId="191" fontId="12" fillId="0" borderId="0" xfId="0" applyNumberFormat="1" applyFont="1" applyAlignment="1">
      <alignment horizontal="right"/>
    </xf>
    <xf numFmtId="191" fontId="12" fillId="0" borderId="0" xfId="86" applyNumberFormat="1" applyFont="1" applyAlignment="1">
      <alignment horizontal="right"/>
      <protection/>
    </xf>
    <xf numFmtId="0" fontId="12" fillId="0" borderId="0" xfId="0" applyFont="1" applyAlignment="1">
      <alignment horizontal="left"/>
    </xf>
    <xf numFmtId="191" fontId="12" fillId="0" borderId="0" xfId="0" applyNumberFormat="1" applyFont="1" applyAlignment="1">
      <alignment/>
    </xf>
    <xf numFmtId="43" fontId="12" fillId="0" borderId="0" xfId="55" applyFont="1" applyAlignment="1">
      <alignment/>
    </xf>
    <xf numFmtId="191" fontId="12" fillId="0" borderId="0" xfId="84" applyNumberFormat="1" applyFont="1" applyFill="1" applyAlignment="1">
      <alignment horizontal="right"/>
      <protection/>
    </xf>
    <xf numFmtId="191" fontId="12" fillId="0" borderId="0" xfId="84" applyNumberFormat="1" applyFont="1" applyFill="1">
      <alignment/>
      <protection/>
    </xf>
    <xf numFmtId="191" fontId="12" fillId="0" borderId="0" xfId="85" applyNumberFormat="1" applyFont="1" applyFill="1">
      <alignment/>
      <protection/>
    </xf>
    <xf numFmtId="191" fontId="12" fillId="0" borderId="0" xfId="0" applyNumberFormat="1" applyFont="1" applyFill="1" applyAlignment="1">
      <alignment/>
    </xf>
    <xf numFmtId="191" fontId="12" fillId="0" borderId="4" xfId="0" applyNumberFormat="1" applyFont="1" applyFill="1" applyBorder="1" applyAlignment="1">
      <alignment/>
    </xf>
    <xf numFmtId="191" fontId="12" fillId="0" borderId="0" xfId="86" applyNumberFormat="1" applyFont="1" applyFill="1">
      <alignment/>
      <protection/>
    </xf>
    <xf numFmtId="191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101">
    <cellStyle name="Normal" xfId="0"/>
    <cellStyle name="$" xfId="15"/>
    <cellStyle name="$_CCA-Request_H11bps" xfId="16"/>
    <cellStyle name="$_CCA-Request_H11bps July 9" xfId="17"/>
    <cellStyle name="$comma" xfId="18"/>
    <cellStyle name="_Comma" xfId="19"/>
    <cellStyle name="_Currency" xfId="20"/>
    <cellStyle name="_CurrencySpace" xfId="21"/>
    <cellStyle name="_Multiple" xfId="22"/>
    <cellStyle name="_MultipleSpace" xfId="23"/>
    <cellStyle name="_Percent" xfId="24"/>
    <cellStyle name="_PercentSpace" xfId="25"/>
    <cellStyle name="_PercentSpace_AR Analysis 061207" xfId="26"/>
    <cellStyle name="_PercentSpace_RMDx BP050513a 051212a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" xfId="55"/>
    <cellStyle name="Comma [0]" xfId="56"/>
    <cellStyle name="Comma 2" xfId="57"/>
    <cellStyle name="Comma 3" xfId="58"/>
    <cellStyle name="comma zerodec" xfId="59"/>
    <cellStyle name="Currency" xfId="60"/>
    <cellStyle name="Currency [0]" xfId="61"/>
    <cellStyle name="Currency 2" xfId="62"/>
    <cellStyle name="Currency1" xfId="63"/>
    <cellStyle name="Dollar (zero dec)" xfId="64"/>
    <cellStyle name="Explanatory Text" xfId="65"/>
    <cellStyle name="Followed Hyperlink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nput [yellow]" xfId="77"/>
    <cellStyle name="Linked Cell" xfId="78"/>
    <cellStyle name="multiple" xfId="79"/>
    <cellStyle name="Neutral" xfId="8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te" xfId="87"/>
    <cellStyle name="Number" xfId="88"/>
    <cellStyle name="OH01" xfId="89"/>
    <cellStyle name="OHnplode" xfId="90"/>
    <cellStyle name="Output" xfId="91"/>
    <cellStyle name="Percent" xfId="92"/>
    <cellStyle name="Percent [2]" xfId="93"/>
    <cellStyle name="Percent 2" xfId="94"/>
    <cellStyle name="Percent 3" xfId="95"/>
    <cellStyle name="Percent 4" xfId="96"/>
    <cellStyle name="Percent 5" xfId="97"/>
    <cellStyle name="Percent 6" xfId="98"/>
    <cellStyle name="PSChar" xfId="99"/>
    <cellStyle name="PSDate" xfId="100"/>
    <cellStyle name="PSDec" xfId="101"/>
    <cellStyle name="PSHeading" xfId="102"/>
    <cellStyle name="PSInt" xfId="103"/>
    <cellStyle name="PSSpacer" xfId="104"/>
    <cellStyle name="ShOut" xfId="105"/>
    <cellStyle name="Style 1" xfId="106"/>
    <cellStyle name="Style 2" xfId="107"/>
    <cellStyle name="Style 3" xfId="108"/>
    <cellStyle name="Title" xfId="109"/>
    <cellStyle name="Total" xfId="110"/>
    <cellStyle name="Warning Text" xfId="111"/>
    <cellStyle name="x" xfId="112"/>
    <cellStyle name="x_CCA-Request_H11bps" xfId="113"/>
    <cellStyle name="x_CCA-Request_H11bps July 9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G19" sqref="A1:G19"/>
    </sheetView>
  </sheetViews>
  <sheetFormatPr defaultColWidth="10.28125" defaultRowHeight="12.75"/>
  <cols>
    <col min="1" max="1" width="5.140625" style="0" customWidth="1"/>
    <col min="2" max="2" width="1.421875" style="0" customWidth="1"/>
    <col min="3" max="3" width="46.00390625" style="0" bestFit="1" customWidth="1"/>
    <col min="4" max="4" width="1.57421875" style="0" customWidth="1"/>
    <col min="5" max="5" width="9.28125" style="0" customWidth="1"/>
    <col min="6" max="6" width="2.7109375" style="0" customWidth="1"/>
    <col min="7" max="7" width="8.7109375" style="0" customWidth="1"/>
    <col min="8" max="8" width="1.57421875" style="0" customWidth="1"/>
    <col min="9" max="9" width="8.8515625" style="0" customWidth="1"/>
    <col min="10" max="10" width="1.28515625" style="0" customWidth="1"/>
    <col min="11" max="11" width="9.421875" style="0" customWidth="1"/>
    <col min="12" max="12" width="1.57421875" style="0" customWidth="1"/>
    <col min="13" max="13" width="9.7109375" style="0" customWidth="1"/>
    <col min="14" max="14" width="3.421875" style="0" customWidth="1"/>
  </cols>
  <sheetData>
    <row r="1" spans="1:23" ht="15.75">
      <c r="A1" s="29" t="s">
        <v>10</v>
      </c>
      <c r="B1" s="29"/>
      <c r="C1" s="29"/>
      <c r="D1" s="29"/>
      <c r="E1" s="29"/>
      <c r="F1" s="29"/>
      <c r="G1" s="29"/>
      <c r="H1" s="31"/>
      <c r="I1" s="31"/>
      <c r="J1" s="31"/>
      <c r="K1" s="31"/>
      <c r="L1" s="31"/>
      <c r="M1" s="31"/>
      <c r="N1" s="5"/>
      <c r="O1" s="5"/>
      <c r="P1" s="1"/>
      <c r="Q1" s="1"/>
      <c r="R1" s="1"/>
      <c r="S1" s="1"/>
      <c r="T1" s="1"/>
      <c r="U1" s="1"/>
      <c r="V1" s="1"/>
      <c r="W1" s="1"/>
    </row>
    <row r="2" spans="1:23" ht="15.75">
      <c r="A2" s="30" t="s">
        <v>16</v>
      </c>
      <c r="B2" s="30"/>
      <c r="C2" s="30"/>
      <c r="D2" s="30"/>
      <c r="E2" s="30"/>
      <c r="F2" s="30"/>
      <c r="G2" s="30"/>
      <c r="H2" s="32"/>
      <c r="I2" s="32"/>
      <c r="J2" s="32"/>
      <c r="K2" s="32"/>
      <c r="L2" s="32"/>
      <c r="M2" s="32"/>
      <c r="N2" s="5"/>
      <c r="O2" s="5"/>
      <c r="P2" s="1"/>
      <c r="Q2" s="1"/>
      <c r="R2" s="1"/>
      <c r="S2" s="1"/>
      <c r="T2" s="1"/>
      <c r="U2" s="1"/>
      <c r="V2" s="1"/>
      <c r="W2" s="1"/>
    </row>
    <row r="3" spans="1:23" ht="15.75">
      <c r="A3" s="30" t="s">
        <v>8</v>
      </c>
      <c r="B3" s="30"/>
      <c r="C3" s="30"/>
      <c r="D3" s="30"/>
      <c r="E3" s="30"/>
      <c r="F3" s="30"/>
      <c r="G3" s="30"/>
      <c r="H3" s="32"/>
      <c r="I3" s="32"/>
      <c r="J3" s="32"/>
      <c r="K3" s="32"/>
      <c r="L3" s="32"/>
      <c r="M3" s="32"/>
      <c r="N3" s="5"/>
      <c r="O3" s="5"/>
      <c r="P3" s="1"/>
      <c r="Q3" s="1"/>
      <c r="R3" s="1"/>
      <c r="S3" s="1"/>
      <c r="T3" s="1"/>
      <c r="U3" s="1"/>
      <c r="V3" s="1"/>
      <c r="W3" s="1"/>
    </row>
    <row r="4" spans="1:23" ht="15.75">
      <c r="A4" s="30" t="s">
        <v>0</v>
      </c>
      <c r="B4" s="30"/>
      <c r="C4" s="30"/>
      <c r="D4" s="30"/>
      <c r="E4" s="30"/>
      <c r="F4" s="30"/>
      <c r="G4" s="30"/>
      <c r="H4" s="32"/>
      <c r="I4" s="32"/>
      <c r="J4" s="32"/>
      <c r="K4" s="32"/>
      <c r="L4" s="32"/>
      <c r="M4" s="32"/>
      <c r="N4" s="5"/>
      <c r="O4" s="5"/>
      <c r="P4" s="1"/>
      <c r="Q4" s="1"/>
      <c r="R4" s="1"/>
      <c r="S4" s="1"/>
      <c r="T4" s="1"/>
      <c r="U4" s="1"/>
      <c r="V4" s="1"/>
      <c r="W4" s="1"/>
    </row>
    <row r="5" spans="1:2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  <c r="Q5" s="1"/>
      <c r="R5" s="1"/>
      <c r="S5" s="1"/>
      <c r="T5" s="1"/>
      <c r="U5" s="1"/>
      <c r="V5" s="1"/>
      <c r="W5" s="1"/>
    </row>
    <row r="6" spans="1:15" ht="15.75">
      <c r="A6" s="6"/>
      <c r="B6" s="6"/>
      <c r="C6" s="6"/>
      <c r="D6" s="4"/>
      <c r="E6" s="4" t="s">
        <v>11</v>
      </c>
      <c r="F6" s="6"/>
      <c r="G6" s="7"/>
      <c r="H6" s="7"/>
      <c r="I6" s="7"/>
      <c r="J6" s="7"/>
      <c r="K6" s="7"/>
      <c r="L6" s="7"/>
      <c r="M6" s="7"/>
      <c r="N6" s="7"/>
      <c r="O6" s="7"/>
    </row>
    <row r="7" spans="1:15" ht="31.5">
      <c r="A7" s="8" t="s">
        <v>3</v>
      </c>
      <c r="B7" s="9"/>
      <c r="C7" s="10" t="s">
        <v>1</v>
      </c>
      <c r="D7" s="7"/>
      <c r="E7" s="11">
        <v>2020</v>
      </c>
      <c r="F7" s="12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9"/>
      <c r="B8" s="9"/>
      <c r="C8" s="13"/>
      <c r="D8" s="5"/>
      <c r="E8" s="5" t="s">
        <v>13</v>
      </c>
      <c r="F8" s="5"/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5"/>
      <c r="B9" s="5"/>
      <c r="C9" s="7" t="s">
        <v>4</v>
      </c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5">
        <v>1</v>
      </c>
      <c r="B10" s="5"/>
      <c r="C10" s="7" t="s">
        <v>5</v>
      </c>
      <c r="D10" s="14" t="s">
        <v>9</v>
      </c>
      <c r="E10" s="22">
        <v>1.16</v>
      </c>
      <c r="F10" s="15"/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5">
        <f>A10+1</f>
        <v>2</v>
      </c>
      <c r="B11" s="5"/>
      <c r="C11" s="7" t="s">
        <v>14</v>
      </c>
      <c r="D11" s="14"/>
      <c r="E11" s="23">
        <v>6.99</v>
      </c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5">
        <f>A11+1</f>
        <v>3</v>
      </c>
      <c r="B12" s="5"/>
      <c r="C12" s="7" t="s">
        <v>6</v>
      </c>
      <c r="D12" s="14"/>
      <c r="E12" s="24">
        <v>0.986</v>
      </c>
      <c r="F12" s="16"/>
      <c r="G12" s="7"/>
      <c r="H12" s="7"/>
      <c r="I12" s="7"/>
      <c r="J12" s="7"/>
      <c r="K12" s="7"/>
      <c r="L12" s="7"/>
      <c r="M12" s="7"/>
      <c r="N12" s="7"/>
      <c r="O12" s="7"/>
    </row>
    <row r="13" spans="1:15" ht="15.75">
      <c r="A13" s="5"/>
      <c r="B13" s="5"/>
      <c r="C13" s="7" t="s">
        <v>2</v>
      </c>
      <c r="D13" s="14"/>
      <c r="E13" s="25"/>
      <c r="F13" s="1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5">
        <v>4</v>
      </c>
      <c r="B14" s="5"/>
      <c r="C14" s="7" t="s">
        <v>12</v>
      </c>
      <c r="D14" s="14" t="s">
        <v>9</v>
      </c>
      <c r="E14" s="26">
        <f>SUM(E10:E13)</f>
        <v>9.136000000000001</v>
      </c>
      <c r="F14" s="1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7"/>
      <c r="B15" s="7"/>
      <c r="C15" s="7"/>
      <c r="D15" s="14"/>
      <c r="E15" s="25"/>
      <c r="F15" s="1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5">
        <v>5</v>
      </c>
      <c r="B16" s="5"/>
      <c r="C16" s="7" t="s">
        <v>7</v>
      </c>
      <c r="D16" s="14"/>
      <c r="E16" s="27">
        <v>26.6</v>
      </c>
      <c r="F16" s="18"/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5"/>
      <c r="B17" s="5"/>
      <c r="C17" s="7"/>
      <c r="D17" s="14"/>
      <c r="E17" s="25"/>
      <c r="F17" s="17"/>
      <c r="G17" s="7"/>
      <c r="H17" s="7"/>
      <c r="I17" s="7"/>
      <c r="J17" s="7"/>
      <c r="K17" s="7"/>
      <c r="L17" s="7"/>
      <c r="M17" s="7"/>
      <c r="N17" s="7"/>
      <c r="O17" s="7"/>
    </row>
    <row r="18" spans="1:15" ht="16.5" thickBot="1">
      <c r="A18" s="5">
        <v>6</v>
      </c>
      <c r="B18" s="5"/>
      <c r="C18" s="7" t="s">
        <v>15</v>
      </c>
      <c r="D18" s="14" t="s">
        <v>9</v>
      </c>
      <c r="E18" s="28">
        <f>E16+E14</f>
        <v>35.736000000000004</v>
      </c>
      <c r="F18" s="17"/>
      <c r="G18" s="7"/>
      <c r="H18" s="7"/>
      <c r="I18" s="7"/>
      <c r="J18" s="7"/>
      <c r="K18" s="7"/>
      <c r="L18" s="7"/>
      <c r="M18" s="7"/>
      <c r="N18" s="7"/>
      <c r="O18" s="7"/>
    </row>
    <row r="19" spans="1:15" ht="16.5" thickTop="1">
      <c r="A19" s="5"/>
      <c r="B19" s="5"/>
      <c r="C19" s="19"/>
      <c r="D19" s="7"/>
      <c r="E19" s="20"/>
      <c r="F19" s="20"/>
      <c r="G19" s="20"/>
      <c r="H19" s="7"/>
      <c r="I19" s="20"/>
      <c r="J19" s="20"/>
      <c r="K19" s="20"/>
      <c r="L19" s="7"/>
      <c r="M19" s="20"/>
      <c r="N19" s="7"/>
      <c r="O19" s="7"/>
    </row>
    <row r="20" spans="1:15" ht="15.75">
      <c r="A20" s="5"/>
      <c r="B20" s="5"/>
      <c r="C20" s="1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5"/>
      <c r="B21" s="5"/>
      <c r="C21" s="7"/>
      <c r="D21" s="7"/>
      <c r="E21" s="21"/>
      <c r="F21" s="21"/>
      <c r="G21" s="21"/>
      <c r="H21" s="7"/>
      <c r="I21" s="21"/>
      <c r="J21" s="21"/>
      <c r="K21" s="21"/>
      <c r="L21" s="7"/>
      <c r="M21" s="21"/>
      <c r="N21" s="7"/>
      <c r="O21" s="7"/>
    </row>
    <row r="24" ht="12.75">
      <c r="C24" s="3"/>
    </row>
    <row r="30" spans="5:9" ht="12.75">
      <c r="E30" s="2"/>
      <c r="I30" s="2"/>
    </row>
    <row r="31" spans="5:9" ht="12.75">
      <c r="E31" s="2"/>
      <c r="I31" s="2"/>
    </row>
  </sheetData>
  <sheetProtection/>
  <mergeCells count="4">
    <mergeCell ref="A1:G1"/>
    <mergeCell ref="A2:G2"/>
    <mergeCell ref="A3:G3"/>
    <mergeCell ref="A4:G4"/>
  </mergeCells>
  <printOptions horizontalCentered="1"/>
  <pageMargins left="0.7" right="0.7" top="1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 Services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Revenue Requirement (2020)</dc:title>
  <dc:subject/>
  <dc:creator>Anthony Nava</dc:creator>
  <cp:keywords/>
  <dc:description/>
  <cp:lastModifiedBy>LEE Julie(Qiu Ling)</cp:lastModifiedBy>
  <cp:lastPrinted>2019-07-23T19:08:10Z</cp:lastPrinted>
  <dcterms:created xsi:type="dcterms:W3CDTF">2005-01-27T18:39:09Z</dcterms:created>
  <dcterms:modified xsi:type="dcterms:W3CDTF">2019-07-23T19:08:59Z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urisdiction">
    <vt:lpwstr>OEB</vt:lpwstr>
  </property>
  <property fmtid="{D5CDD505-2E9C-101B-9397-08002B2CF9AE}" pid="3" name="Hydro One Data Classification">
    <vt:lpwstr>Internal Use</vt:lpwstr>
  </property>
  <property fmtid="{D5CDD505-2E9C-101B-9397-08002B2CF9AE}" pid="4" name="Order">
    <vt:lpwstr>25300.0000000000</vt:lpwstr>
  </property>
  <property fmtid="{D5CDD505-2E9C-101B-9397-08002B2CF9AE}" pid="5" name="Filing Status">
    <vt:lpwstr>Draft</vt:lpwstr>
  </property>
  <property fmtid="{D5CDD505-2E9C-101B-9397-08002B2CF9AE}" pid="6" name="Case Type">
    <vt:lpwstr>Electricity</vt:lpwstr>
  </property>
  <property fmtid="{D5CDD505-2E9C-101B-9397-08002B2CF9AE}" pid="7" name="ContentType">
    <vt:lpwstr>Regulatory Affairs Proceeding</vt:lpwstr>
  </property>
  <property fmtid="{D5CDD505-2E9C-101B-9397-08002B2CF9AE}" pid="8" name="Applicant">
    <vt:lpwstr>;#B2M LP;#</vt:lpwstr>
  </property>
  <property fmtid="{D5CDD505-2E9C-101B-9397-08002B2CF9AE}" pid="9" name="Document Type">
    <vt:lpwstr>Prefiled evidence</vt:lpwstr>
  </property>
  <property fmtid="{D5CDD505-2E9C-101B-9397-08002B2CF9AE}" pid="10" name="Authoring Party">
    <vt:lpwstr>Hydro One Networks - HONI</vt:lpwstr>
  </property>
  <property fmtid="{D5CDD505-2E9C-101B-9397-08002B2CF9AE}" pid="11" name="Case Number/Docket Number">
    <vt:lpwstr>EB-2019-0178</vt:lpwstr>
  </property>
  <property fmtid="{D5CDD505-2E9C-101B-9397-08002B2CF9AE}" pid="12" name="Issue Date">
    <vt:lpwstr>2019-03-21T00:00:00Z</vt:lpwstr>
  </property>
  <property fmtid="{D5CDD505-2E9C-101B-9397-08002B2CF9AE}" pid="13" name="RA Contact">
    <vt:lpwstr>Oren Ben-Shlomo</vt:lpwstr>
  </property>
  <property fmtid="{D5CDD505-2E9C-101B-9397-08002B2CF9AE}" pid="14" name="Tab">
    <vt:lpwstr>01</vt:lpwstr>
  </property>
  <property fmtid="{D5CDD505-2E9C-101B-9397-08002B2CF9AE}" pid="15" name="Draft_Ready">
    <vt:lpwstr>1</vt:lpwstr>
  </property>
  <property fmtid="{D5CDD505-2E9C-101B-9397-08002B2CF9AE}" pid="16" name="Schedule">
    <vt:lpwstr>02</vt:lpwstr>
  </property>
  <property fmtid="{D5CDD505-2E9C-101B-9397-08002B2CF9AE}" pid="17" name="Exhibit">
    <vt:lpwstr>E</vt:lpwstr>
  </property>
  <property fmtid="{D5CDD505-2E9C-101B-9397-08002B2CF9AE}" pid="18" name="ContentTypeId">
    <vt:lpwstr>0x010100C329D28E15ECD441BA2EBF16E3091A25002B04E7F8590D764F88CDB8E0C08D8E30</vt:lpwstr>
  </property>
  <property fmtid="{D5CDD505-2E9C-101B-9397-08002B2CF9AE}" pid="19" name="Strategic?">
    <vt:lpwstr>0</vt:lpwstr>
  </property>
  <property fmtid="{D5CDD505-2E9C-101B-9397-08002B2CF9AE}" pid="20" name="Dir_Approved">
    <vt:lpwstr>1</vt:lpwstr>
  </property>
  <property fmtid="{D5CDD505-2E9C-101B-9397-08002B2CF9AE}" pid="21" name="SR_Approved">
    <vt:lpwstr>0</vt:lpwstr>
  </property>
  <property fmtid="{D5CDD505-2E9C-101B-9397-08002B2CF9AE}" pid="22" name="Shell_Created">
    <vt:lpwstr>1</vt:lpwstr>
  </property>
  <property fmtid="{D5CDD505-2E9C-101B-9397-08002B2CF9AE}" pid="23" name="RA_Approved">
    <vt:lpwstr>1</vt:lpwstr>
  </property>
  <property fmtid="{D5CDD505-2E9C-101B-9397-08002B2CF9AE}" pid="24" name="Additional_Reviewers">
    <vt:lpwstr>1129;#CORP\187665</vt:lpwstr>
  </property>
  <property fmtid="{D5CDD505-2E9C-101B-9397-08002B2CF9AE}" pid="25" name="Dir_Contact">
    <vt:lpwstr>Allan Cowan</vt:lpwstr>
  </property>
  <property fmtid="{D5CDD505-2E9C-101B-9397-08002B2CF9AE}" pid="26" name="Primary_Author">
    <vt:lpwstr>236</vt:lpwstr>
  </property>
  <property fmtid="{D5CDD505-2E9C-101B-9397-08002B2CF9AE}" pid="27" name="display_urn:schemas-microsoft-com:office:office#Primary_Author">
    <vt:lpwstr>LEE Ryan</vt:lpwstr>
  </property>
  <property fmtid="{D5CDD505-2E9C-101B-9397-08002B2CF9AE}" pid="28" name="display_urn:schemas-microsoft-com:office:office#Additional_Reviewers">
    <vt:lpwstr>PAPPAS Adam</vt:lpwstr>
  </property>
  <property fmtid="{D5CDD505-2E9C-101B-9397-08002B2CF9AE}" pid="29" name="Formatted">
    <vt:lpwstr>1</vt:lpwstr>
  </property>
  <property fmtid="{D5CDD505-2E9C-101B-9397-08002B2CF9AE}" pid="30" name="ISD_Ref">
    <vt:lpwstr/>
  </property>
  <property fmtid="{D5CDD505-2E9C-101B-9397-08002B2CF9AE}" pid="31" name="RA Approved">
    <vt:lpwstr>1</vt:lpwstr>
  </property>
  <property fmtid="{D5CDD505-2E9C-101B-9397-08002B2CF9AE}" pid="32" name="Draft Ready">
    <vt:lpwstr>1</vt:lpwstr>
  </property>
  <property fmtid="{D5CDD505-2E9C-101B-9397-08002B2CF9AE}" pid="33" name="Witness">
    <vt:lpwstr>Joel Jodoin</vt:lpwstr>
  </property>
</Properties>
</file>